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8" i="3" l="1"/>
  <c r="AS12" i="3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H12" i="3"/>
  <c r="H16" i="3" s="1"/>
  <c r="G12" i="3"/>
  <c r="G16" i="3" s="1"/>
  <c r="F12" i="3"/>
  <c r="F16" i="3" s="1"/>
  <c r="E12" i="3"/>
  <c r="E16" i="3" s="1"/>
  <c r="K17" i="3" l="1"/>
  <c r="F17" i="3"/>
  <c r="N17" i="3" s="1"/>
  <c r="H17" i="3"/>
  <c r="F18" i="3"/>
  <c r="H18" i="3"/>
  <c r="M18" i="3" s="1"/>
  <c r="E18" i="3"/>
  <c r="G18" i="3"/>
  <c r="L17" i="3"/>
  <c r="M17" i="3"/>
  <c r="O17" i="3"/>
  <c r="J17" i="3"/>
  <c r="I16" i="3"/>
  <c r="AF12" i="3"/>
  <c r="I18" i="3" l="1"/>
  <c r="N18" i="3"/>
  <c r="L18" i="3"/>
  <c r="O18" i="3" l="1"/>
  <c r="J18" i="3"/>
</calcChain>
</file>

<file path=xl/sharedStrings.xml><?xml version="1.0" encoding="utf-8"?>
<sst xmlns="http://schemas.openxmlformats.org/spreadsheetml/2006/main" count="85" uniqueCount="35">
  <si>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</si>
  <si>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</si>
  <si>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</si>
  <si>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</si>
  <si>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</si>
  <si>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</si>
  <si>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</si>
  <si>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</si>
  <si>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</si>
  <si>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</si>
  <si>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</si>
  <si>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</si>
  <si>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</si>
  <si>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</si>
  <si>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</si>
  <si>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</si>
  <si>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</si>
  <si>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</si>
  <si>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</si>
  <si>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Juho Ala-Hannula</t>
  </si>
  <si>
    <t>8.</t>
  </si>
  <si>
    <t>KaMa  2</t>
  </si>
  <si>
    <t>5.</t>
  </si>
  <si>
    <t>3.</t>
  </si>
  <si>
    <t>poikien superpesis</t>
  </si>
  <si>
    <t xml:space="preserve">KaMa   </t>
  </si>
  <si>
    <t>13.4.1990</t>
  </si>
  <si>
    <t>KaMa = Kankaanpään Maila  (1958),  kasvattajaseura</t>
  </si>
  <si>
    <t>13.</t>
  </si>
  <si>
    <t>11.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</si>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</sst>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19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2006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10">
        <v>0</v>
      </c>
      <c r="AH4" s="42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2007</v>
      </c>
      <c r="Y5" s="12" t="s">
        <v>23</v>
      </c>
      <c r="Z5" s="1" t="s">
        <v>25</v>
      </c>
      <c r="AA5" s="12"/>
      <c r="AB5" s="40" t="s">
        <v>24</v>
      </c>
      <c r="AC5" s="12"/>
      <c r="AD5" s="12"/>
      <c r="AE5" s="12"/>
      <c r="AF5" s="32"/>
      <c r="AG5" s="19"/>
      <c r="AH5" s="42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22</v>
      </c>
      <c r="Z6" s="1" t="s">
        <v>21</v>
      </c>
      <c r="AA6" s="12">
        <v>15</v>
      </c>
      <c r="AB6" s="12">
        <v>0</v>
      </c>
      <c r="AC6" s="12">
        <v>2</v>
      </c>
      <c r="AD6" s="12">
        <v>13</v>
      </c>
      <c r="AE6" s="12">
        <v>33</v>
      </c>
      <c r="AF6" s="67">
        <v>0.39750000000000002</v>
      </c>
      <c r="AG6" s="10">
        <v>83</v>
      </c>
      <c r="AH6" s="42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2008</v>
      </c>
      <c r="Y7" s="12" t="s">
        <v>28</v>
      </c>
      <c r="Z7" s="1" t="s">
        <v>25</v>
      </c>
      <c r="AA7" s="12"/>
      <c r="AB7" s="40" t="s">
        <v>24</v>
      </c>
      <c r="AC7" s="12"/>
      <c r="AD7" s="12"/>
      <c r="AE7" s="12"/>
      <c r="AF7" s="32"/>
      <c r="AG7" s="19"/>
      <c r="AH7" s="42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2008</v>
      </c>
      <c r="Y8" s="12" t="s">
        <v>20</v>
      </c>
      <c r="Z8" s="1" t="s">
        <v>21</v>
      </c>
      <c r="AA8" s="12">
        <v>13</v>
      </c>
      <c r="AB8" s="12">
        <v>0</v>
      </c>
      <c r="AC8" s="12">
        <v>1</v>
      </c>
      <c r="AD8" s="12">
        <v>4</v>
      </c>
      <c r="AE8" s="12">
        <v>35</v>
      </c>
      <c r="AF8" s="67">
        <v>0.40689999999999998</v>
      </c>
      <c r="AG8" s="10">
        <v>86</v>
      </c>
      <c r="AH8" s="42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2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2009</v>
      </c>
      <c r="Y9" s="12" t="s">
        <v>28</v>
      </c>
      <c r="Z9" s="1" t="s">
        <v>25</v>
      </c>
      <c r="AA9" s="12"/>
      <c r="AB9" s="40" t="s">
        <v>24</v>
      </c>
      <c r="AC9" s="12"/>
      <c r="AD9" s="12"/>
      <c r="AE9" s="12"/>
      <c r="AF9" s="32"/>
      <c r="AG9" s="19"/>
      <c r="AH9" s="42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2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42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2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2011</v>
      </c>
      <c r="Y11" s="12" t="s">
        <v>29</v>
      </c>
      <c r="Z11" s="1" t="s">
        <v>25</v>
      </c>
      <c r="AA11" s="12"/>
      <c r="AB11" s="40" t="s">
        <v>24</v>
      </c>
      <c r="AC11" s="12"/>
      <c r="AD11" s="12"/>
      <c r="AE11" s="12"/>
      <c r="AF11" s="32"/>
      <c r="AG11" s="19"/>
      <c r="AH11" s="42"/>
      <c r="AI11" s="7"/>
      <c r="AJ11" s="7"/>
      <c r="AK11" s="7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3" t="s">
        <v>13</v>
      </c>
      <c r="C12" s="64"/>
      <c r="D12" s="65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3"/>
      <c r="O12" s="44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7" t="s">
        <v>13</v>
      </c>
      <c r="Y12" s="11"/>
      <c r="Z12" s="9"/>
      <c r="AA12" s="36">
        <f>SUM(AA4:AA11)</f>
        <v>29</v>
      </c>
      <c r="AB12" s="36">
        <f>SUM(AB4:AB11)</f>
        <v>0</v>
      </c>
      <c r="AC12" s="36">
        <f>SUM(AC4:AC11)</f>
        <v>3</v>
      </c>
      <c r="AD12" s="36">
        <f>SUM(AD4:AD11)</f>
        <v>17</v>
      </c>
      <c r="AE12" s="36">
        <f>SUM(AE4:AE11)</f>
        <v>68</v>
      </c>
      <c r="AF12" s="37">
        <f>PRODUCT(AE12/AG12)</f>
        <v>0.40236686390532544</v>
      </c>
      <c r="AG12" s="21">
        <f>SUM(AG4:AG11)</f>
        <v>169</v>
      </c>
      <c r="AH12" s="18"/>
      <c r="AI12" s="29"/>
      <c r="AJ12" s="43"/>
      <c r="AK12" s="44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15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16</v>
      </c>
      <c r="C14" s="51"/>
      <c r="D14" s="52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33</v>
      </c>
      <c r="O14" s="7" t="s">
        <v>34</v>
      </c>
      <c r="Q14" s="17"/>
      <c r="R14" s="17" t="s">
        <v>10</v>
      </c>
      <c r="S14" s="17"/>
      <c r="T14" s="56" t="s">
        <v>27</v>
      </c>
      <c r="U14" s="10"/>
      <c r="V14" s="19"/>
      <c r="W14" s="19"/>
      <c r="X14" s="45"/>
      <c r="Y14" s="45"/>
      <c r="Z14" s="45"/>
      <c r="AA14" s="45"/>
      <c r="AB14" s="45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5"/>
      <c r="AO14" s="45"/>
      <c r="AP14" s="45"/>
      <c r="AQ14" s="45"/>
      <c r="AR14" s="45"/>
      <c r="AS14" s="4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3" t="s">
        <v>15</v>
      </c>
      <c r="C15" s="3"/>
      <c r="D15" s="54"/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66">
        <v>0</v>
      </c>
      <c r="K15" s="16">
        <v>0</v>
      </c>
      <c r="L15" s="55">
        <v>0</v>
      </c>
      <c r="M15" s="55">
        <v>0</v>
      </c>
      <c r="N15" s="55">
        <v>0</v>
      </c>
      <c r="O15" s="55">
        <v>0</v>
      </c>
      <c r="Q15" s="17"/>
      <c r="R15" s="17"/>
      <c r="S15" s="17"/>
      <c r="T15" s="17"/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9">
        <f>PRODUCT(E12+Q12)</f>
        <v>0</v>
      </c>
      <c r="F16" s="49">
        <f>PRODUCT(F12+R12)</f>
        <v>0</v>
      </c>
      <c r="G16" s="49">
        <f>PRODUCT(G12+S12)</f>
        <v>0</v>
      </c>
      <c r="H16" s="49">
        <f>PRODUCT(H12+T12)</f>
        <v>0</v>
      </c>
      <c r="I16" s="49">
        <f>PRODUCT(I12+U12)</f>
        <v>0</v>
      </c>
      <c r="J16" s="66">
        <v>0</v>
      </c>
      <c r="K16" s="16">
        <f>PRODUCT(K12+W12)</f>
        <v>0</v>
      </c>
      <c r="L16" s="55">
        <v>0</v>
      </c>
      <c r="M16" s="55">
        <v>0</v>
      </c>
      <c r="N16" s="55">
        <v>0</v>
      </c>
      <c r="O16" s="55">
        <v>0</v>
      </c>
      <c r="Q16" s="17"/>
      <c r="R16" s="17"/>
      <c r="S16" s="17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9">
        <f>PRODUCT(AA12+AM12)</f>
        <v>29</v>
      </c>
      <c r="F17" s="49">
        <f>PRODUCT(AB12+AN12)</f>
        <v>0</v>
      </c>
      <c r="G17" s="49">
        <f>PRODUCT(AC12+AO12)</f>
        <v>3</v>
      </c>
      <c r="H17" s="49">
        <f>PRODUCT(AD12+AP12)</f>
        <v>17</v>
      </c>
      <c r="I17" s="49">
        <f>PRODUCT(AE12+AQ12)</f>
        <v>68</v>
      </c>
      <c r="J17" s="66">
        <f>PRODUCT(I17/K17)</f>
        <v>0.40236686390532544</v>
      </c>
      <c r="K17" s="10">
        <f>PRODUCT(AG12+AS12)</f>
        <v>169</v>
      </c>
      <c r="L17" s="55">
        <f>PRODUCT((F17+G17)/E17)</f>
        <v>0.10344827586206896</v>
      </c>
      <c r="M17" s="55">
        <f>PRODUCT(H17/E17)</f>
        <v>0.58620689655172409</v>
      </c>
      <c r="N17" s="55">
        <f>PRODUCT((F17+G17+H17)/E17)</f>
        <v>0.68965517241379315</v>
      </c>
      <c r="O17" s="55">
        <f>PRODUCT(I17/E17)</f>
        <v>2.3448275862068964</v>
      </c>
      <c r="Q17" s="17"/>
      <c r="R17" s="17"/>
      <c r="S17" s="16"/>
      <c r="T17" s="17"/>
      <c r="U17" s="10"/>
      <c r="V17" s="1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6" t="s">
        <v>13</v>
      </c>
      <c r="C18" s="47"/>
      <c r="D18" s="48"/>
      <c r="E18" s="49">
        <f>SUM(E15:E17)</f>
        <v>29</v>
      </c>
      <c r="F18" s="49">
        <f t="shared" ref="F18:I18" si="0">SUM(F15:F17)</f>
        <v>0</v>
      </c>
      <c r="G18" s="49">
        <f t="shared" si="0"/>
        <v>3</v>
      </c>
      <c r="H18" s="49">
        <f t="shared" si="0"/>
        <v>17</v>
      </c>
      <c r="I18" s="49">
        <f t="shared" si="0"/>
        <v>68</v>
      </c>
      <c r="J18" s="66">
        <f>PRODUCT(I18/K18)</f>
        <v>0.40236686390532544</v>
      </c>
      <c r="K18" s="16">
        <f>SUM(K15:K17)</f>
        <v>169</v>
      </c>
      <c r="L18" s="55">
        <f>PRODUCT((F18+G18)/E18)</f>
        <v>0.10344827586206896</v>
      </c>
      <c r="M18" s="55">
        <f>PRODUCT(H18/E18)</f>
        <v>0.58620689655172409</v>
      </c>
      <c r="N18" s="55">
        <f>PRODUCT((F18+G18+H18)/E18)</f>
        <v>0.68965517241379315</v>
      </c>
      <c r="O18" s="55">
        <f>PRODUCT(I18/E18)</f>
        <v>2.3448275862068964</v>
      </c>
      <c r="Q18" s="10"/>
      <c r="R18" s="10"/>
      <c r="S18" s="10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6"/>
      <c r="V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0"/>
      <c r="V176" s="10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T182" s="17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T183" s="17"/>
      <c r="AH183" s="10"/>
      <c r="AI183" s="10"/>
      <c r="AJ183" s="10"/>
      <c r="AK183" s="10"/>
      <c r="AL183" s="10"/>
    </row>
    <row r="184" spans="12:38" x14ac:dyDescent="0.25">
      <c r="T184" s="17"/>
    </row>
    <row r="185" spans="12:38" x14ac:dyDescent="0.25">
      <c r="T185" s="17"/>
    </row>
    <row r="186" spans="12:38" x14ac:dyDescent="0.25">
      <c r="T186" s="17"/>
    </row>
    <row r="187" spans="12:38" x14ac:dyDescent="0.25">
      <c r="T18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2018-08-28T07:21:19Z</dcterms:modified>
</cp:coreProperties>
</file>